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674" firstSheet="4" activeTab="6"/>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 name="表1-5 地方政府债务限额提前下达情况表" sheetId="5" r:id="rId5"/>
    <sheet name="表1-6 再融资债券分月发行安排表" sheetId="6" r:id="rId6"/>
    <sheet name="表1-7 新增地方政府债务资金安排表"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<sst xmlns="http://schemas.openxmlformats.org/spreadsheetml/2006/main" count="327" uniqueCount="191">
  <si>
    <t>DEBT_T_XXGK_XEYE</t>
  </si>
  <si>
    <t xml:space="preserve"> AND T.AD_CODE_GK=130826 AND T.SET_YEAR_GK=2023</t>
  </si>
  <si>
    <t>上年债务限额及余额预算</t>
  </si>
  <si>
    <t>AD_CODE_GK#130826</t>
  </si>
  <si>
    <t>SET_YEAR_GK#2023</t>
  </si>
  <si>
    <t>SET_YEAR#2022</t>
  </si>
  <si>
    <t>AD_CODE#</t>
  </si>
  <si>
    <t>AD_NAME#</t>
  </si>
  <si>
    <t>YBXE_Y1#</t>
  </si>
  <si>
    <t>ZXXE_Y1#</t>
  </si>
  <si>
    <t>YBYE_Y1#</t>
  </si>
  <si>
    <t>ZXYE_Y1#</t>
  </si>
  <si>
    <t>表1-1</t>
  </si>
  <si>
    <t>130826 丰宁满族自治县2024年地方政府债务限额及余额预算情况表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</si>
  <si>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</si>
  <si>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</si>
  <si>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</si>
  <si>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</si>
  <si>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</si>
  <si>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</si>
  <si>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</si>
  <si>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</si>
  <si>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</si>
  <si>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</si>
  <si>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</si>
  <si>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</si>
  <si>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</si>
  <si>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VALID#</t>
  </si>
  <si>
    <t>130826</t>
  </si>
  <si>
    <t xml:space="preserve">    丰宁满族自治县</t>
  </si>
  <si>
    <t>注：1.本表反映上一年度本地区、本级及分地区地方政府债务限额及余额预计执行数。</t>
  </si>
  <si>
    <t>2.本表由县级以上地方各级财政部门在同级人民代表大会批准预算后二十日内公开。</t>
  </si>
  <si>
    <t>DEBT_T_XXGK_YBYE</t>
  </si>
  <si>
    <t>AD_CODE#130826</t>
  </si>
  <si>
    <t>AD_NAME#130826 丰宁满族自治县</t>
  </si>
  <si>
    <t>XM_TYPE#</t>
  </si>
  <si>
    <t>XM_NAME#</t>
  </si>
  <si>
    <t>YS_AMT#</t>
  </si>
  <si>
    <t>ZX_AMT#</t>
  </si>
  <si>
    <t>ROW_NUM#</t>
  </si>
  <si>
    <t>表1-2</t>
  </si>
  <si>
    <t>130826 丰宁满族自治县2024年地方政府一般债务余额情况表</t>
  </si>
  <si>
    <t>项    目</t>
  </si>
  <si>
    <t>预算数</t>
  </si>
  <si>
    <t>执行数</t>
  </si>
  <si>
    <t>YBYE_Y2</t>
  </si>
  <si>
    <t>一、2023年末地方政府一般债务余额实际数</t>
  </si>
  <si>
    <t xml:space="preserve"> </t>
  </si>
  <si>
    <t>YBYE_Y1</t>
  </si>
  <si>
    <t>二、2024年末地方政府一般债务余额限额</t>
  </si>
  <si>
    <t>FXYB_Y1</t>
  </si>
  <si>
    <t>三、2024年地方政府一般债务发行额</t>
  </si>
  <si>
    <t>FXYB_Y1_WZ</t>
  </si>
  <si>
    <t xml:space="preserve">      中央转贷地方的国际金融组织和外国政府贷款</t>
  </si>
  <si>
    <t>FXYB_Y1_ZQ</t>
  </si>
  <si>
    <t xml:space="preserve">      2024年地方政府一般债券发行额</t>
  </si>
  <si>
    <t>YBHB_Y1</t>
  </si>
  <si>
    <t>四、2024年地方政府一般债务还本额</t>
  </si>
  <si>
    <t>YBYEYS_Y1</t>
  </si>
  <si>
    <t>五、2024年末地方政府一般债务余额预计执行数</t>
  </si>
  <si>
    <t>CZCZ</t>
  </si>
  <si>
    <t>六、2025年地方财政赤字</t>
  </si>
  <si>
    <t>YBXE</t>
  </si>
  <si>
    <t>七、2025年地方政府一般债务余额限额</t>
  </si>
  <si>
    <t>DEBT_T_XXGK_ZXYE</t>
  </si>
  <si>
    <t>表1-3</t>
  </si>
  <si>
    <t>130826 丰宁满族自治县2024年地方政府专项债务余额情况表</t>
  </si>
  <si>
    <t>ZXYE_Y2</t>
  </si>
  <si>
    <t>一、2023年末地方政府专项债务余额实际数</t>
  </si>
  <si>
    <t>ZXYE_Y1</t>
  </si>
  <si>
    <t>二、2024年末地方政府专项债务余额限额</t>
  </si>
  <si>
    <t>FXZX_Y1</t>
  </si>
  <si>
    <t>三、2024年地方政府专项债务发行额</t>
  </si>
  <si>
    <t>ZXHB_Y1</t>
  </si>
  <si>
    <t>四、2024年地方政府专项债务还本额</t>
  </si>
  <si>
    <t>ZXYEYS_Y1</t>
  </si>
  <si>
    <t>五、2024年末地方政府专项债务余额预计执行数</t>
  </si>
  <si>
    <t>XZXE</t>
  </si>
  <si>
    <t>六、2025年地方政府专项债务新增限额</t>
  </si>
  <si>
    <t>ZXXE</t>
  </si>
  <si>
    <t>七、2025年末地方政府专项债务余额限额</t>
  </si>
  <si>
    <t>DEBT_T_XXGK_FX_HBFXYS</t>
  </si>
  <si>
    <t>AD_BDQ#</t>
  </si>
  <si>
    <t>AD_BJ#</t>
  </si>
  <si>
    <t>表1-4</t>
  </si>
  <si>
    <t>130826 丰宁满族自治县地方政府债券发行及还本付息情况表</t>
  </si>
  <si>
    <t>公式</t>
  </si>
  <si>
    <t>本地区</t>
  </si>
  <si>
    <t>本级</t>
  </si>
  <si>
    <t>FXYB</t>
  </si>
  <si>
    <t>一、2024年发行预计执行数</t>
  </si>
  <si>
    <t>A=B+D</t>
  </si>
  <si>
    <t>（一）一般债券</t>
  </si>
  <si>
    <t>FXYB _Y1_ZRZ</t>
  </si>
  <si>
    <t xml:space="preserve">   其中：再融资债券</t>
  </si>
  <si>
    <t>（二）专项债券</t>
  </si>
  <si>
    <t>D</t>
  </si>
  <si>
    <t>FXZX _Y1_ZRZ</t>
  </si>
  <si>
    <t>HB_Y1</t>
  </si>
  <si>
    <t>二、2024年还本预计执行数</t>
  </si>
  <si>
    <t>F=G+H</t>
  </si>
  <si>
    <t>G</t>
  </si>
  <si>
    <t>H</t>
  </si>
  <si>
    <t>FX_Y1</t>
  </si>
  <si>
    <t>三、2024年付息预计执行数</t>
  </si>
  <si>
    <t>I=J+K</t>
  </si>
  <si>
    <t>YBFX_Y1</t>
  </si>
  <si>
    <t>J</t>
  </si>
  <si>
    <t>ZXFX_Y1</t>
  </si>
  <si>
    <t>K</t>
  </si>
  <si>
    <t>YBHB</t>
  </si>
  <si>
    <t>四、2025年还本预算数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</si>
  <si>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</si>
  <si>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</si>
  <si>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</si>
  <si>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</si>
  <si>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</si>
  <si>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</si>
  <si>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</si>
  <si>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</si>
  <si>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</si>
  <si>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</si>
  <si>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</si>
  <si>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</si>
  <si>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</si>
  <si>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</si>
  <si>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</si>
  <si>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五、2025年付息预算数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</si>
  <si>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</si>
  <si>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</si>
  <si>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</si>
  <si>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</si>
  <si>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</si>
  <si>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</si>
  <si>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</si>
  <si>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</si>
  <si>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当年债务限额提前下达情况</t>
  </si>
  <si>
    <t>SET_YEAR#2023</t>
  </si>
  <si>
    <t>AD_XJ#</t>
  </si>
  <si>
    <t>表1-5</t>
  </si>
  <si>
    <t>130826 丰宁满族自治县2025年地方政府债务限额提前下达情况表</t>
  </si>
  <si>
    <t>项目</t>
  </si>
  <si>
    <t>下级</t>
  </si>
  <si>
    <t>xe_y1</t>
  </si>
  <si>
    <t>一：2024年地方政府债务限额</t>
  </si>
  <si>
    <t>ybxe_y1</t>
  </si>
  <si>
    <t>其中： 一般债务限额</t>
  </si>
  <si>
    <t>zxxe_y1</t>
  </si>
  <si>
    <t xml:space="preserve">    专项债务限额</t>
  </si>
  <si>
    <t>xe_amt</t>
  </si>
  <si>
    <t>二：提前下达的2025年地方政府债务新增限额</t>
  </si>
  <si>
    <t>ybxe_amt</t>
  </si>
  <si>
    <t>zxxe_amt</t>
  </si>
  <si>
    <t>注：本表反映本地区及本级年初预算中列示的地方政府债务限额情况，由县级以上地方各级财政部门在同级人大常委会批准年度预算后二十日内公开。</t>
  </si>
  <si>
    <t>2025 年地方政府再融资债券分月发行安排表</t>
  </si>
  <si>
    <t>单位：单位：亿元</t>
  </si>
  <si>
    <t>时间</t>
  </si>
  <si>
    <t>再融资债券计划发行规模</t>
  </si>
  <si>
    <t>合计</t>
  </si>
  <si>
    <t>1月</t>
  </si>
  <si>
    <t>2月</t>
  </si>
  <si>
    <t>3月</t>
  </si>
  <si>
    <t>4月</t>
  </si>
  <si>
    <t>5月</t>
  </si>
  <si>
    <t>6月</t>
  </si>
  <si>
    <t>7月</t>
  </si>
  <si>
    <t>8月</t>
  </si>
  <si>
    <t>9月</t>
  </si>
  <si>
    <t>10月</t>
  </si>
  <si>
    <t>11月</t>
  </si>
  <si>
    <t>12月</t>
  </si>
  <si>
    <t>注：县级政府不涉及再融资发行，空表列式</t>
  </si>
  <si>
    <t>2025年县级使用新增地方政府债务资金安排表</t>
  </si>
  <si>
    <t>序号</t>
  </si>
  <si>
    <t>项目名称</t>
  </si>
  <si>
    <t>项目类型</t>
  </si>
  <si>
    <t>项目主管部门</t>
  </si>
  <si>
    <t>债券性质</t>
  </si>
  <si>
    <t>债券规模</t>
  </si>
  <si>
    <t>河北丰宁经济开发区基础设施配套项目</t>
  </si>
  <si>
    <t>其他产业园区基础设施</t>
  </si>
  <si>
    <t>河北丰宁经济开发区管理委员会本级</t>
  </si>
  <si>
    <t>一般债券</t>
  </si>
  <si>
    <t>洪汤寺康养区基础设施配套项目</t>
  </si>
  <si>
    <t>文化旅游</t>
  </si>
  <si>
    <t>丰宁满族自治县旅游和文化广电局本级</t>
  </si>
  <si>
    <t>新丰路北延改造提升工程</t>
  </si>
  <si>
    <t>道路</t>
  </si>
  <si>
    <t>丰宁满族自治县住房和城乡建设局本级</t>
  </si>
  <si>
    <t>丰宁经济开发区南二营防火道工程</t>
  </si>
  <si>
    <t>注：县级政府不涉及新增地方政府债务资金，空表列式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</si>
</sst>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indexed="8"/>
      <name val="宋体"/>
      <charset val="1"/>
      <scheme val="minor"/>
    </font>
    <font>
      <sz val="11"/>
      <color theme="1"/>
      <name val="宋体"/>
      <charset val="134"/>
      <scheme val="minor"/>
    </font>
    <font>
      <sz val="16"/>
      <color theme="1"/>
      <name val="宋体"/>
      <charset val="134"/>
      <scheme val="minor"/>
    </font>
    <font>
      <sz val="12"/>
      <color theme="1"/>
      <name val="宋体"/>
      <charset val="134"/>
      <scheme val="minor"/>
    </font>
    <font>
      <sz val="10"/>
      <name val="宋体"/>
      <charset val="0"/>
    </font>
    <font>
      <sz val="10"/>
      <name val="Arial"/>
      <charset val="0"/>
    </font>
    <font>
      <sz val="10"/>
      <color theme="1"/>
      <name val="宋体"/>
      <charset val="134"/>
      <scheme val="minor"/>
    </font>
    <font>
      <sz val="9"/>
      <name val="SimSun"/>
      <charset val="134"/>
    </font>
    <font>
      <b/>
      <sz val="15"/>
      <name val="SimSun"/>
      <charset val="134"/>
    </font>
    <font>
      <b/>
      <sz val="11"/>
      <name val="SimSun"/>
      <charset val="134"/>
    </font>
    <font>
      <sz val="1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auto="1"/>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top/>
      <bottom style="thin">
        <color rgb="FF000000"/>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2" borderId="3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9" applyNumberFormat="0" applyFill="0" applyAlignment="0" applyProtection="0">
      <alignment vertical="center"/>
    </xf>
    <xf numFmtId="0" fontId="17" fillId="0" borderId="39" applyNumberFormat="0" applyFill="0" applyAlignment="0" applyProtection="0">
      <alignment vertical="center"/>
    </xf>
    <xf numFmtId="0" fontId="18" fillId="0" borderId="40" applyNumberFormat="0" applyFill="0" applyAlignment="0" applyProtection="0">
      <alignment vertical="center"/>
    </xf>
    <xf numFmtId="0" fontId="18" fillId="0" borderId="0" applyNumberFormat="0" applyFill="0" applyBorder="0" applyAlignment="0" applyProtection="0">
      <alignment vertical="center"/>
    </xf>
    <xf numFmtId="0" fontId="19" fillId="3" borderId="41" applyNumberFormat="0" applyAlignment="0" applyProtection="0">
      <alignment vertical="center"/>
    </xf>
    <xf numFmtId="0" fontId="20" fillId="4" borderId="42" applyNumberFormat="0" applyAlignment="0" applyProtection="0">
      <alignment vertical="center"/>
    </xf>
    <xf numFmtId="0" fontId="21" fillId="4" borderId="41" applyNumberFormat="0" applyAlignment="0" applyProtection="0">
      <alignment vertical="center"/>
    </xf>
    <xf numFmtId="0" fontId="22" fillId="5" borderId="43" applyNumberFormat="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 fillId="0" borderId="0">
      <alignment vertical="center"/>
    </xf>
  </cellStyleXfs>
  <cellXfs count="67">
    <xf numFmtId="0" fontId="0" fillId="0" borderId="0" xfId="0" applyFont="1">
      <alignment vertical="center"/>
    </xf>
    <xf numFmtId="0" fontId="1" fillId="0" borderId="0" xfId="49">
      <alignment vertical="center"/>
    </xf>
    <xf numFmtId="0" fontId="2" fillId="0" borderId="0" xfId="49" applyFont="1" applyBorder="1" applyAlignment="1">
      <alignment horizontal="center"/>
    </xf>
    <xf numFmtId="0" fontId="2" fillId="0" borderId="1" xfId="49" applyFont="1" applyBorder="1" applyAlignment="1">
      <alignment horizontal="center"/>
    </xf>
    <xf numFmtId="0" fontId="3" fillId="0" borderId="1" xfId="49" applyFont="1" applyBorder="1" applyAlignment="1">
      <alignment horizontal="center"/>
    </xf>
    <xf numFmtId="0" fontId="1" fillId="0" borderId="2" xfId="49" applyBorder="1" applyAlignment="1">
      <alignment horizontal="center" vertical="center"/>
    </xf>
    <xf numFmtId="0" fontId="4" fillId="0" borderId="3"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176" fontId="1" fillId="0" borderId="2" xfId="49" applyNumberFormat="1" applyBorder="1">
      <alignment vertical="center"/>
    </xf>
    <xf numFmtId="0" fontId="1" fillId="0" borderId="0" xfId="49" applyAlignment="1">
      <alignment horizontal="left" wrapText="1"/>
    </xf>
    <xf numFmtId="0" fontId="1" fillId="0" borderId="0" xfId="49" applyAlignment="1"/>
    <xf numFmtId="0" fontId="2" fillId="0" borderId="0" xfId="49" applyFont="1" applyAlignment="1">
      <alignment horizontal="center" vertical="center"/>
    </xf>
    <xf numFmtId="0" fontId="6" fillId="0" borderId="0" xfId="49" applyFont="1" applyAlignment="1">
      <alignment horizontal="right"/>
    </xf>
    <xf numFmtId="0" fontId="1" fillId="0" borderId="2" xfId="49" applyBorder="1" applyAlignment="1"/>
    <xf numFmtId="0" fontId="1" fillId="0" borderId="2" xfId="49" applyBorder="1" applyAlignment="1">
      <alignment horizontal="center"/>
    </xf>
    <xf numFmtId="0" fontId="1" fillId="0" borderId="5" xfId="49" applyBorder="1" applyAlignment="1">
      <alignment horizontal="left" vertical="center" wrapText="1"/>
    </xf>
    <xf numFmtId="0" fontId="1" fillId="0" borderId="0" xfId="49"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7" fillId="0" borderId="0" xfId="0" applyFont="1" applyBorder="1" applyAlignment="1">
      <alignment horizontal="righ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9" xfId="0" applyFont="1" applyBorder="1" applyAlignment="1">
      <alignment vertical="center" wrapText="1"/>
    </xf>
    <xf numFmtId="0" fontId="10" fillId="0" borderId="10" xfId="0" applyFont="1" applyBorder="1" applyAlignment="1">
      <alignment horizontal="center" vertical="center" wrapText="1"/>
    </xf>
    <xf numFmtId="4" fontId="10" fillId="0" borderId="10" xfId="0" applyNumberFormat="1" applyFont="1" applyBorder="1" applyAlignment="1">
      <alignment horizontal="right" vertical="center" wrapText="1"/>
    </xf>
    <xf numFmtId="4" fontId="10" fillId="0" borderId="11" xfId="0" applyNumberFormat="1" applyFont="1" applyBorder="1" applyAlignment="1">
      <alignment horizontal="right" vertical="center" wrapText="1"/>
    </xf>
    <xf numFmtId="0" fontId="10" fillId="0" borderId="12" xfId="0" applyFont="1" applyBorder="1" applyAlignment="1">
      <alignment vertical="center" wrapText="1"/>
    </xf>
    <xf numFmtId="0" fontId="10" fillId="0" borderId="13" xfId="0" applyFont="1" applyBorder="1" applyAlignment="1">
      <alignment horizontal="center" vertical="center" wrapText="1"/>
    </xf>
    <xf numFmtId="4" fontId="10" fillId="0" borderId="13" xfId="0" applyNumberFormat="1" applyFont="1" applyBorder="1" applyAlignment="1">
      <alignment horizontal="right" vertical="center" wrapText="1"/>
    </xf>
    <xf numFmtId="4" fontId="10" fillId="0" borderId="14" xfId="0" applyNumberFormat="1" applyFont="1" applyBorder="1" applyAlignment="1">
      <alignment horizontal="right" vertical="center" wrapText="1"/>
    </xf>
    <xf numFmtId="4" fontId="10" fillId="0" borderId="15" xfId="0" applyNumberFormat="1" applyFont="1" applyBorder="1" applyAlignment="1">
      <alignment horizontal="right" vertical="center" wrapText="1"/>
    </xf>
    <xf numFmtId="0" fontId="10" fillId="0" borderId="16" xfId="0" applyFont="1" applyBorder="1" applyAlignment="1">
      <alignment vertical="center" wrapText="1"/>
    </xf>
    <xf numFmtId="0" fontId="10" fillId="0" borderId="0" xfId="0" applyFont="1" applyBorder="1" applyAlignment="1">
      <alignment vertical="center" wrapText="1"/>
    </xf>
    <xf numFmtId="0" fontId="10" fillId="0" borderId="14" xfId="0" applyFont="1" applyBorder="1" applyAlignment="1">
      <alignment horizontal="center" vertical="center" wrapText="1"/>
    </xf>
    <xf numFmtId="4" fontId="10" fillId="0" borderId="17" xfId="0" applyNumberFormat="1" applyFont="1" applyBorder="1" applyAlignment="1">
      <alignment horizontal="right" vertical="center" wrapText="1"/>
    </xf>
    <xf numFmtId="0" fontId="7" fillId="0" borderId="18" xfId="0" applyFont="1" applyBorder="1" applyAlignment="1">
      <alignment vertical="center" wrapText="1"/>
    </xf>
    <xf numFmtId="0" fontId="9" fillId="0" borderId="19" xfId="0" applyFont="1" applyBorder="1" applyAlignment="1">
      <alignment horizontal="center" vertical="center" wrapText="1"/>
    </xf>
    <xf numFmtId="0" fontId="10" fillId="0" borderId="0"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4" fontId="10" fillId="0" borderId="21" xfId="0" applyNumberFormat="1" applyFont="1" applyBorder="1" applyAlignment="1">
      <alignment horizontal="right"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10" fillId="0" borderId="24" xfId="0" applyFont="1" applyBorder="1" applyAlignment="1">
      <alignment vertical="center" wrapText="1"/>
    </xf>
    <xf numFmtId="4" fontId="10" fillId="0" borderId="24" xfId="0" applyNumberFormat="1" applyFont="1" applyBorder="1" applyAlignment="1">
      <alignment vertical="center" wrapText="1"/>
    </xf>
    <xf numFmtId="4" fontId="10" fillId="0" borderId="0" xfId="0" applyNumberFormat="1" applyFont="1" applyBorder="1" applyAlignment="1">
      <alignment vertical="center" wrapText="1"/>
    </xf>
    <xf numFmtId="0" fontId="10" fillId="0" borderId="25" xfId="0" applyFont="1" applyBorder="1" applyAlignment="1">
      <alignment vertical="center" wrapText="1"/>
    </xf>
    <xf numFmtId="4" fontId="10" fillId="0" borderId="25" xfId="0" applyNumberFormat="1" applyFont="1" applyBorder="1" applyAlignment="1">
      <alignment vertical="center" wrapText="1"/>
    </xf>
    <xf numFmtId="4" fontId="10" fillId="0" borderId="20" xfId="0" applyNumberFormat="1" applyFont="1" applyBorder="1" applyAlignment="1">
      <alignment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5" xfId="0" applyFont="1" applyBorder="1" applyAlignment="1">
      <alignment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0" xfId="0" applyFont="1" applyBorder="1" applyAlignment="1">
      <alignment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0" fillId="0" borderId="34" xfId="0" applyFont="1" applyBorder="1" applyAlignment="1">
      <alignment vertical="center" wrapText="1"/>
    </xf>
    <xf numFmtId="4" fontId="10" fillId="0" borderId="35" xfId="0" applyNumberFormat="1" applyFont="1" applyBorder="1" applyAlignment="1">
      <alignment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9" topLeftCell="A10" activePane="bottomLeft" state="frozen"/>
      <selection/>
      <selection pane="bottomLeft" activeCell="H20" sqref="H20"/>
    </sheetView>
  </sheetViews>
  <sheetFormatPr defaultColWidth="10" defaultRowHeight="14.4"/>
  <cols>
    <col min="1" max="2" width="9" hidden="1"/>
    <col min="3" max="3" width="23.0740740740741" customWidth="1"/>
    <col min="4" max="5" width="23.0648148148148" customWidth="1"/>
    <col min="6" max="9" width="23.0740740740741" customWidth="1"/>
    <col min="10" max="10" width="9.76851851851852" customWidth="1"/>
  </cols>
  <sheetData>
    <row r="1" ht="21.6" hidden="1" spans="1:4">
      <c r="A1" s="18">
        <v>0</v>
      </c>
      <c r="B1" s="18" t="s">
        <v>0</v>
      </c>
      <c r="C1" s="18" t="s">
        <v>1</v>
      </c>
      <c r="D1" s="18" t="s">
        <v>2</v>
      </c>
    </row>
    <row r="2" ht="21.6" hidden="1" spans="1:5">
      <c r="A2" s="18">
        <v>0</v>
      </c>
      <c r="B2" s="18" t="s">
        <v>3</v>
      </c>
      <c r="C2" s="18" t="s">
        <v>4</v>
      </c>
      <c r="D2" s="18" t="s">
        <v>5</v>
      </c>
      <c r="E2" s="18"/>
    </row>
    <row r="3" hidden="1" spans="1:9">
      <c r="A3" s="18">
        <v>0</v>
      </c>
      <c r="B3" s="18" t="s">
        <v>6</v>
      </c>
      <c r="C3" s="18" t="s">
        <v>7</v>
      </c>
      <c r="E3" s="18" t="s">
        <v>8</v>
      </c>
      <c r="F3" s="18" t="s">
        <v>9</v>
      </c>
      <c r="H3" s="18" t="s">
        <v>10</v>
      </c>
      <c r="I3" s="18" t="s">
        <v>11</v>
      </c>
    </row>
    <row r="4" ht="14.3" customHeight="1" spans="1:3">
      <c r="A4" s="18">
        <v>0</v>
      </c>
      <c r="B4" s="18"/>
      <c r="C4" s="18" t="s">
        <v>12</v>
      </c>
    </row>
    <row r="5" ht="28.6" customHeight="1" spans="1:9">
      <c r="A5" s="18">
        <v>0</v>
      </c>
      <c r="C5" s="20" t="s">
        <v>13</v>
      </c>
      <c r="D5" s="20"/>
      <c r="E5" s="20"/>
      <c r="F5" s="20"/>
      <c r="G5" s="20"/>
      <c r="H5" s="20"/>
      <c r="I5" s="20"/>
    </row>
    <row r="6" ht="14.3" customHeight="1" spans="1:9">
      <c r="A6" s="18">
        <v>0</v>
      </c>
      <c r="C6" s="18"/>
      <c r="D6" s="18"/>
      <c r="I6" s="21" t="s">
        <v>14</v>
      </c>
    </row>
    <row r="7" ht="14.3" customHeight="1" spans="1:9">
      <c r="A7" s="18">
        <v>0</v>
      </c>
      <c r="C7" s="52" t="s">
        <v>15</v>
      </c>
      <c r="D7" s="53" t="s">
        <v>16</v>
      </c>
      <c r="E7" s="53"/>
      <c r="F7" s="53"/>
      <c r="G7" s="54" t="s">
        <v>17</v>
      </c>
      <c r="H7" s="54"/>
      <c r="I7" s="54"/>
    </row>
    <row r="8" ht="14.3" customHeight="1" spans="1:9">
      <c r="A8" s="18">
        <v>0</v>
      </c>
      <c r="C8" s="52"/>
      <c r="D8" s="55"/>
      <c r="E8" s="56" t="s">
        <v>18</v>
      </c>
      <c r="F8" s="57" t="s">
        <v>19</v>
      </c>
      <c r="G8" s="58"/>
      <c r="H8" s="56" t="s">
        <v>18</v>
      </c>
      <c r="I8" s="65" t="s">
        <v>19</v>
      </c>
    </row>
    <row r="9" ht="19.9" customHeight="1" spans="1:9">
      <c r="A9" s="18">
        <v>0</v>
      </c>
      <c r="C9" s="59" t="s">
        <v>20</v>
      </c>
      <c r="D9" s="60" t="s">
        <v>21</v>
      </c>
      <c r="E9" s="61" t="s">
        <v>22</v>
      </c>
      <c r="F9" s="62" t="s">
        <v>23</v>
      </c>
      <c r="G9" s="60" t="s">
        <v>24</v>
      </c>
      <c r="H9" s="61" t="s">
        <v>25</v>
      </c>
      <c r="I9" s="66" t="s">
        <v>26</v>
      </c>
    </row>
    <row r="10" ht="19.9" customHeight="1" spans="1:9">
      <c r="A10" s="18" t="s">
        <v>27</v>
      </c>
      <c r="B10" s="18" t="s">
        <v>28</v>
      </c>
      <c r="C10" s="63" t="s">
        <v>29</v>
      </c>
      <c r="D10" s="47">
        <v>55.662764</v>
      </c>
      <c r="E10" s="48">
        <v>33.712764</v>
      </c>
      <c r="F10" s="64">
        <v>21.95</v>
      </c>
      <c r="G10" s="47">
        <v>53.833204</v>
      </c>
      <c r="H10" s="47">
        <v>33.103204</v>
      </c>
      <c r="I10" s="48">
        <v>20.73</v>
      </c>
    </row>
    <row r="11" ht="14.3" customHeight="1" spans="1:9">
      <c r="A11" s="18">
        <v>0</v>
      </c>
      <c r="C11" s="38" t="s">
        <v>30</v>
      </c>
      <c r="D11" s="38"/>
      <c r="E11" s="38"/>
      <c r="F11" s="38"/>
      <c r="G11" s="38"/>
      <c r="H11" s="38"/>
      <c r="I11" s="38"/>
    </row>
    <row r="12" ht="14.3" customHeight="1" spans="1:9">
      <c r="A12" s="18">
        <v>0</v>
      </c>
      <c r="C12" s="18" t="s">
        <v>31</v>
      </c>
      <c r="D12" s="18"/>
      <c r="E12" s="18"/>
      <c r="F12" s="18"/>
      <c r="G12" s="18"/>
      <c r="H12" s="18"/>
      <c r="I12" s="18"/>
    </row>
  </sheetData>
  <mergeCells count="6">
    <mergeCell ref="C5:I5"/>
    <mergeCell ref="D7:F7"/>
    <mergeCell ref="G7:I7"/>
    <mergeCell ref="C11:I11"/>
    <mergeCell ref="C12:I12"/>
    <mergeCell ref="C7:C8"/>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C4" workbookViewId="0">
      <selection activeCell="K13" sqref="K13"/>
    </sheetView>
  </sheetViews>
  <sheetFormatPr defaultColWidth="10" defaultRowHeight="14.4" outlineLevelCol="5"/>
  <cols>
    <col min="1" max="2" width="9" hidden="1"/>
    <col min="3" max="3" width="51.1574074074074" customWidth="1"/>
    <col min="4" max="4" width="24.287037037037" customWidth="1"/>
    <col min="5" max="5" width="21.712962962963" customWidth="1"/>
    <col min="6" max="6" width="9" hidden="1"/>
    <col min="7" max="7" width="9.76851851851852" customWidth="1"/>
  </cols>
  <sheetData>
    <row r="1" ht="21.6" hidden="1" spans="1:3">
      <c r="A1" s="18">
        <v>0</v>
      </c>
      <c r="B1" s="18" t="s">
        <v>32</v>
      </c>
      <c r="C1" s="18" t="s">
        <v>1</v>
      </c>
    </row>
    <row r="2" ht="21.6" hidden="1" spans="1:6">
      <c r="A2" s="18">
        <v>0</v>
      </c>
      <c r="B2" s="18" t="s">
        <v>3</v>
      </c>
      <c r="C2" s="18" t="s">
        <v>33</v>
      </c>
      <c r="D2" s="18" t="s">
        <v>4</v>
      </c>
      <c r="E2" s="18" t="s">
        <v>34</v>
      </c>
      <c r="F2" s="18" t="s">
        <v>5</v>
      </c>
    </row>
    <row r="3" hidden="1" spans="1:6">
      <c r="A3" s="18">
        <v>0</v>
      </c>
      <c r="B3" s="18" t="s">
        <v>35</v>
      </c>
      <c r="C3" s="18" t="s">
        <v>36</v>
      </c>
      <c r="D3" s="18" t="s">
        <v>37</v>
      </c>
      <c r="E3" s="18" t="s">
        <v>38</v>
      </c>
      <c r="F3" s="18" t="s">
        <v>39</v>
      </c>
    </row>
    <row r="4" ht="14.3" customHeight="1" spans="1:3">
      <c r="A4" s="18">
        <v>0</v>
      </c>
      <c r="C4" s="18" t="s">
        <v>40</v>
      </c>
    </row>
    <row r="5" ht="28.6" customHeight="1" spans="1:5">
      <c r="A5" s="18">
        <v>0</v>
      </c>
      <c r="C5" s="20" t="s">
        <v>41</v>
      </c>
      <c r="D5" s="20"/>
      <c r="E5" s="20"/>
    </row>
    <row r="6" ht="14.3" customHeight="1" spans="1:5">
      <c r="A6" s="18">
        <v>0</v>
      </c>
      <c r="C6" s="18"/>
      <c r="D6" s="18"/>
      <c r="E6" s="21" t="s">
        <v>14</v>
      </c>
    </row>
    <row r="7" ht="19.9" customHeight="1" spans="1:5">
      <c r="A7" s="18">
        <v>0</v>
      </c>
      <c r="C7" s="44" t="s">
        <v>42</v>
      </c>
      <c r="D7" s="44" t="s">
        <v>43</v>
      </c>
      <c r="E7" s="45" t="s">
        <v>44</v>
      </c>
    </row>
    <row r="8" ht="25.6" customHeight="1" spans="1:6">
      <c r="A8" s="18" t="s">
        <v>27</v>
      </c>
      <c r="B8" s="18" t="s">
        <v>45</v>
      </c>
      <c r="C8" s="46" t="s">
        <v>46</v>
      </c>
      <c r="D8" s="47" t="s">
        <v>47</v>
      </c>
      <c r="E8" s="48">
        <v>30.8729526575</v>
      </c>
      <c r="F8" s="18">
        <v>1</v>
      </c>
    </row>
    <row r="9" ht="25.6" customHeight="1" spans="1:6">
      <c r="A9" s="18" t="s">
        <v>27</v>
      </c>
      <c r="B9" s="18" t="s">
        <v>48</v>
      </c>
      <c r="C9" s="46" t="s">
        <v>49</v>
      </c>
      <c r="D9" s="47">
        <v>33.712764</v>
      </c>
      <c r="E9" s="48" t="s">
        <v>47</v>
      </c>
      <c r="F9" s="18">
        <v>2</v>
      </c>
    </row>
    <row r="10" ht="25.6" customHeight="1" spans="1:6">
      <c r="A10" s="18" t="s">
        <v>27</v>
      </c>
      <c r="B10" s="18" t="s">
        <v>50</v>
      </c>
      <c r="C10" s="46" t="s">
        <v>51</v>
      </c>
      <c r="D10" s="47" t="s">
        <v>47</v>
      </c>
      <c r="E10" s="48">
        <v>3.27</v>
      </c>
      <c r="F10" s="18">
        <v>3</v>
      </c>
    </row>
    <row r="11" ht="25.6" customHeight="1" spans="1:6">
      <c r="A11" s="18" t="s">
        <v>27</v>
      </c>
      <c r="B11" s="19" t="s">
        <v>52</v>
      </c>
      <c r="C11" s="46" t="s">
        <v>53</v>
      </c>
      <c r="D11" s="47" t="s">
        <v>47</v>
      </c>
      <c r="E11" s="48">
        <v>0</v>
      </c>
      <c r="F11" s="18">
        <v>4</v>
      </c>
    </row>
    <row r="12" ht="25.6" customHeight="1" spans="1:6">
      <c r="A12" s="18" t="s">
        <v>27</v>
      </c>
      <c r="B12" s="18" t="s">
        <v>54</v>
      </c>
      <c r="C12" s="46" t="s">
        <v>55</v>
      </c>
      <c r="D12" s="47" t="s">
        <v>47</v>
      </c>
      <c r="E12" s="48">
        <v>3.27</v>
      </c>
      <c r="F12" s="18">
        <v>5</v>
      </c>
    </row>
    <row r="13" ht="25.6" customHeight="1" spans="1:6">
      <c r="A13" s="18" t="s">
        <v>27</v>
      </c>
      <c r="B13" s="18" t="s">
        <v>56</v>
      </c>
      <c r="C13" s="46" t="s">
        <v>57</v>
      </c>
      <c r="D13" s="47" t="s">
        <v>47</v>
      </c>
      <c r="E13" s="48">
        <v>1.0397488535</v>
      </c>
      <c r="F13" s="18">
        <v>6</v>
      </c>
    </row>
    <row r="14" ht="25.6" customHeight="1" spans="1:6">
      <c r="A14" s="18" t="s">
        <v>27</v>
      </c>
      <c r="B14" s="18" t="s">
        <v>58</v>
      </c>
      <c r="C14" s="46" t="s">
        <v>59</v>
      </c>
      <c r="D14" s="47" t="s">
        <v>47</v>
      </c>
      <c r="E14" s="48">
        <v>33.103203804</v>
      </c>
      <c r="F14" s="18">
        <v>7</v>
      </c>
    </row>
    <row r="15" ht="25.6" customHeight="1" spans="1:6">
      <c r="A15" s="18" t="s">
        <v>27</v>
      </c>
      <c r="B15" s="18" t="s">
        <v>60</v>
      </c>
      <c r="C15" s="46" t="s">
        <v>61</v>
      </c>
      <c r="D15" s="47">
        <v>1.61</v>
      </c>
      <c r="E15" s="48" t="s">
        <v>47</v>
      </c>
      <c r="F15" s="18">
        <v>8</v>
      </c>
    </row>
    <row r="16" ht="25.6" customHeight="1" spans="1:6">
      <c r="A16" s="18" t="s">
        <v>27</v>
      </c>
      <c r="B16" s="18" t="s">
        <v>62</v>
      </c>
      <c r="C16" s="49" t="s">
        <v>63</v>
      </c>
      <c r="D16" s="50">
        <v>35.322764</v>
      </c>
      <c r="E16" s="51" t="s">
        <v>47</v>
      </c>
      <c r="F16" s="18">
        <v>9</v>
      </c>
    </row>
  </sheetData>
  <mergeCells count="1">
    <mergeCell ref="C5:E5"/>
  </mergeCells>
  <pageMargins left="0.75" right="0.75" top="0.268999993801117"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C4" workbookViewId="0">
      <selection activeCell="K9" sqref="K9"/>
    </sheetView>
  </sheetViews>
  <sheetFormatPr defaultColWidth="10" defaultRowHeight="14.4" outlineLevelCol="5"/>
  <cols>
    <col min="1" max="2" width="9" hidden="1"/>
    <col min="3" max="3" width="51.1574074074074" customWidth="1"/>
    <col min="4" max="4" width="24.287037037037" customWidth="1"/>
    <col min="5" max="5" width="21.712962962963" customWidth="1"/>
    <col min="6" max="6" width="9" hidden="1"/>
    <col min="7" max="7" width="9.76851851851852" customWidth="1"/>
  </cols>
  <sheetData>
    <row r="1" ht="21.6" hidden="1" spans="1:4">
      <c r="A1" s="18">
        <v>0</v>
      </c>
      <c r="B1" s="18" t="s">
        <v>64</v>
      </c>
      <c r="C1" s="18" t="s">
        <v>1</v>
      </c>
      <c r="D1" s="18"/>
    </row>
    <row r="2" ht="21.6" hidden="1" spans="1:6">
      <c r="A2" s="18">
        <v>0</v>
      </c>
      <c r="B2" s="18" t="s">
        <v>3</v>
      </c>
      <c r="C2" s="18" t="s">
        <v>33</v>
      </c>
      <c r="D2" s="18" t="s">
        <v>4</v>
      </c>
      <c r="E2" s="18" t="s">
        <v>34</v>
      </c>
      <c r="F2" s="18" t="s">
        <v>5</v>
      </c>
    </row>
    <row r="3" hidden="1" spans="1:6">
      <c r="A3" s="18">
        <v>0</v>
      </c>
      <c r="B3" s="18" t="s">
        <v>35</v>
      </c>
      <c r="C3" s="18" t="s">
        <v>36</v>
      </c>
      <c r="D3" s="18" t="s">
        <v>37</v>
      </c>
      <c r="E3" s="18" t="s">
        <v>38</v>
      </c>
      <c r="F3" s="18" t="s">
        <v>39</v>
      </c>
    </row>
    <row r="4" ht="14.3" customHeight="1" spans="1:3">
      <c r="A4" s="18">
        <v>0</v>
      </c>
      <c r="C4" s="18" t="s">
        <v>65</v>
      </c>
    </row>
    <row r="5" ht="28.6" customHeight="1" spans="1:5">
      <c r="A5" s="18">
        <v>0</v>
      </c>
      <c r="C5" s="20" t="s">
        <v>66</v>
      </c>
      <c r="D5" s="20"/>
      <c r="E5" s="20"/>
    </row>
    <row r="6" ht="14.3" customHeight="1" spans="1:5">
      <c r="A6" s="18">
        <v>0</v>
      </c>
      <c r="C6" s="18"/>
      <c r="D6" s="18"/>
      <c r="E6" s="21" t="s">
        <v>14</v>
      </c>
    </row>
    <row r="7" ht="19.9" customHeight="1" spans="1:5">
      <c r="A7" s="18">
        <v>0</v>
      </c>
      <c r="C7" s="44" t="s">
        <v>42</v>
      </c>
      <c r="D7" s="44" t="s">
        <v>43</v>
      </c>
      <c r="E7" s="45" t="s">
        <v>44</v>
      </c>
    </row>
    <row r="8" ht="25.6" customHeight="1" spans="1:6">
      <c r="A8" s="18" t="s">
        <v>27</v>
      </c>
      <c r="B8" s="18" t="s">
        <v>67</v>
      </c>
      <c r="C8" s="46" t="s">
        <v>68</v>
      </c>
      <c r="D8" s="47" t="s">
        <v>47</v>
      </c>
      <c r="E8" s="48">
        <v>14.98</v>
      </c>
      <c r="F8" s="18">
        <v>1</v>
      </c>
    </row>
    <row r="9" ht="25.6" customHeight="1" spans="1:6">
      <c r="A9" s="18" t="s">
        <v>27</v>
      </c>
      <c r="B9" s="18" t="s">
        <v>69</v>
      </c>
      <c r="C9" s="46" t="s">
        <v>70</v>
      </c>
      <c r="D9" s="47">
        <v>21.95</v>
      </c>
      <c r="E9" s="48" t="s">
        <v>47</v>
      </c>
      <c r="F9" s="18">
        <v>2</v>
      </c>
    </row>
    <row r="10" ht="25.6" customHeight="1" spans="1:6">
      <c r="A10" s="18" t="s">
        <v>27</v>
      </c>
      <c r="B10" s="18" t="s">
        <v>71</v>
      </c>
      <c r="C10" s="46" t="s">
        <v>72</v>
      </c>
      <c r="D10" s="47" t="s">
        <v>47</v>
      </c>
      <c r="E10" s="48">
        <v>7.99</v>
      </c>
      <c r="F10" s="18">
        <v>3</v>
      </c>
    </row>
    <row r="11" ht="25.6" customHeight="1" spans="1:6">
      <c r="A11" s="18" t="s">
        <v>27</v>
      </c>
      <c r="B11" s="18" t="s">
        <v>73</v>
      </c>
      <c r="C11" s="46" t="s">
        <v>74</v>
      </c>
      <c r="D11" s="47" t="s">
        <v>47</v>
      </c>
      <c r="E11" s="48">
        <v>2.24</v>
      </c>
      <c r="F11" s="18">
        <v>4</v>
      </c>
    </row>
    <row r="12" ht="25.6" customHeight="1" spans="1:6">
      <c r="A12" s="18" t="s">
        <v>27</v>
      </c>
      <c r="B12" s="18" t="s">
        <v>75</v>
      </c>
      <c r="C12" s="46" t="s">
        <v>76</v>
      </c>
      <c r="D12" s="47" t="s">
        <v>47</v>
      </c>
      <c r="E12" s="48">
        <v>20.73</v>
      </c>
      <c r="F12" s="18">
        <v>5</v>
      </c>
    </row>
    <row r="13" ht="25.6" customHeight="1" spans="1:6">
      <c r="A13" s="18" t="s">
        <v>27</v>
      </c>
      <c r="B13" s="18" t="s">
        <v>77</v>
      </c>
      <c r="C13" s="46" t="s">
        <v>78</v>
      </c>
      <c r="D13" s="47">
        <v>0</v>
      </c>
      <c r="E13" s="48" t="s">
        <v>47</v>
      </c>
      <c r="F13" s="18">
        <v>6</v>
      </c>
    </row>
    <row r="14" ht="25.6" customHeight="1" spans="1:6">
      <c r="A14" s="18" t="s">
        <v>27</v>
      </c>
      <c r="B14" s="18" t="s">
        <v>79</v>
      </c>
      <c r="C14" s="49" t="s">
        <v>80</v>
      </c>
      <c r="D14" s="50">
        <v>21.95</v>
      </c>
      <c r="E14" s="51" t="s">
        <v>47</v>
      </c>
      <c r="F14" s="18">
        <v>7</v>
      </c>
    </row>
  </sheetData>
  <mergeCells count="1">
    <mergeCell ref="C5:E5"/>
  </mergeCells>
  <pageMargins left="0.75" right="0.75" top="0.268999993801117"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pane ySplit="7" topLeftCell="A18" activePane="bottomLeft" state="frozen"/>
      <selection/>
      <selection pane="bottomLeft" activeCell="F11" sqref="F11:F12"/>
    </sheetView>
  </sheetViews>
  <sheetFormatPr defaultColWidth="10" defaultRowHeight="14.4" outlineLevelCol="6"/>
  <cols>
    <col min="1" max="2" width="9" hidden="1"/>
    <col min="3" max="3" width="38.8148148148148" customWidth="1"/>
    <col min="4" max="4" width="18.7222222222222" customWidth="1"/>
    <col min="5" max="5" width="28.9074074074074" customWidth="1"/>
    <col min="6" max="6" width="24.962962962963" customWidth="1"/>
    <col min="7" max="7" width="9" hidden="1"/>
    <col min="8" max="8" width="9.76851851851852" customWidth="1"/>
  </cols>
  <sheetData>
    <row r="1" ht="32.4" hidden="1" spans="1:4">
      <c r="A1" s="18">
        <v>0</v>
      </c>
      <c r="B1" s="18" t="s">
        <v>81</v>
      </c>
      <c r="C1" s="18" t="s">
        <v>1</v>
      </c>
      <c r="D1" s="18"/>
    </row>
    <row r="2" ht="21.6" hidden="1" spans="1:6">
      <c r="A2" s="18">
        <v>0</v>
      </c>
      <c r="B2" s="18" t="s">
        <v>3</v>
      </c>
      <c r="C2" s="18" t="s">
        <v>33</v>
      </c>
      <c r="D2" s="18" t="s">
        <v>4</v>
      </c>
      <c r="E2" s="18" t="s">
        <v>34</v>
      </c>
      <c r="F2" s="18" t="s">
        <v>5</v>
      </c>
    </row>
    <row r="3" hidden="1" spans="1:7">
      <c r="A3" s="18">
        <v>0</v>
      </c>
      <c r="B3" s="18" t="s">
        <v>35</v>
      </c>
      <c r="C3" s="18" t="s">
        <v>36</v>
      </c>
      <c r="E3" s="18" t="s">
        <v>82</v>
      </c>
      <c r="F3" s="18" t="s">
        <v>83</v>
      </c>
      <c r="G3" s="18" t="s">
        <v>39</v>
      </c>
    </row>
    <row r="4" ht="14.3" customHeight="1" spans="1:3">
      <c r="A4" s="18">
        <v>0</v>
      </c>
      <c r="C4" s="19" t="s">
        <v>84</v>
      </c>
    </row>
    <row r="5" ht="28.6" customHeight="1" spans="1:6">
      <c r="A5" s="18">
        <v>0</v>
      </c>
      <c r="C5" s="20" t="s">
        <v>85</v>
      </c>
      <c r="D5" s="20"/>
      <c r="E5" s="20"/>
      <c r="F5" s="20"/>
    </row>
    <row r="6" ht="14.3" customHeight="1" spans="1:6">
      <c r="A6" s="18">
        <v>0</v>
      </c>
      <c r="F6" s="21" t="s">
        <v>14</v>
      </c>
    </row>
    <row r="7" ht="21.85" customHeight="1" spans="1:6">
      <c r="A7" s="18">
        <v>0</v>
      </c>
      <c r="C7" s="39" t="s">
        <v>42</v>
      </c>
      <c r="D7" s="23" t="s">
        <v>86</v>
      </c>
      <c r="E7" s="23" t="s">
        <v>87</v>
      </c>
      <c r="F7" s="39" t="s">
        <v>88</v>
      </c>
    </row>
    <row r="8" ht="19.9" customHeight="1" spans="1:7">
      <c r="A8" s="18" t="s">
        <v>27</v>
      </c>
      <c r="B8" s="18" t="s">
        <v>89</v>
      </c>
      <c r="C8" s="40" t="s">
        <v>90</v>
      </c>
      <c r="D8" s="36" t="s">
        <v>91</v>
      </c>
      <c r="E8" s="32">
        <f>E9+E11</f>
        <v>11.26</v>
      </c>
      <c r="F8" s="32">
        <f>F9+F11</f>
        <v>11.26</v>
      </c>
      <c r="G8" s="18">
        <v>1</v>
      </c>
    </row>
    <row r="9" ht="19.9" customHeight="1" spans="1:7">
      <c r="A9" s="18" t="s">
        <v>27</v>
      </c>
      <c r="B9" s="18" t="s">
        <v>50</v>
      </c>
      <c r="C9" s="40" t="s">
        <v>92</v>
      </c>
      <c r="D9" s="36" t="s">
        <v>22</v>
      </c>
      <c r="E9" s="32">
        <f>2.35+0.92</f>
        <v>3.27</v>
      </c>
      <c r="F9" s="32">
        <f>2.35+0.92</f>
        <v>3.27</v>
      </c>
      <c r="G9" s="18">
        <v>2</v>
      </c>
    </row>
    <row r="10" ht="22.6" customHeight="1" spans="1:7">
      <c r="A10" s="18" t="s">
        <v>27</v>
      </c>
      <c r="B10" s="18" t="s">
        <v>93</v>
      </c>
      <c r="C10" s="40" t="s">
        <v>94</v>
      </c>
      <c r="D10" s="36" t="s">
        <v>23</v>
      </c>
      <c r="E10" s="32">
        <v>0.92</v>
      </c>
      <c r="F10" s="32">
        <v>0.92</v>
      </c>
      <c r="G10" s="18">
        <v>3</v>
      </c>
    </row>
    <row r="11" ht="19.9" customHeight="1" spans="1:7">
      <c r="A11" s="18" t="s">
        <v>27</v>
      </c>
      <c r="B11" s="18" t="s">
        <v>71</v>
      </c>
      <c r="C11" s="40" t="s">
        <v>95</v>
      </c>
      <c r="D11" s="36" t="s">
        <v>96</v>
      </c>
      <c r="E11" s="32">
        <v>7.99</v>
      </c>
      <c r="F11" s="32">
        <v>7.99</v>
      </c>
      <c r="G11" s="18">
        <v>4</v>
      </c>
    </row>
    <row r="12" ht="22.6" customHeight="1" spans="1:7">
      <c r="A12" s="18" t="s">
        <v>27</v>
      </c>
      <c r="B12" s="18" t="s">
        <v>97</v>
      </c>
      <c r="C12" s="41" t="s">
        <v>94</v>
      </c>
      <c r="D12" s="42" t="s">
        <v>25</v>
      </c>
      <c r="E12" s="43">
        <v>5.73</v>
      </c>
      <c r="F12" s="43">
        <v>5.73</v>
      </c>
      <c r="G12" s="18">
        <v>5</v>
      </c>
    </row>
    <row r="13" ht="19.9" customHeight="1" spans="1:7">
      <c r="A13" s="18" t="s">
        <v>27</v>
      </c>
      <c r="B13" s="18" t="s">
        <v>98</v>
      </c>
      <c r="C13" s="40" t="s">
        <v>99</v>
      </c>
      <c r="D13" s="36" t="s">
        <v>100</v>
      </c>
      <c r="E13" s="32">
        <v>3.2671</v>
      </c>
      <c r="F13" s="32">
        <v>3.2671</v>
      </c>
      <c r="G13" s="18">
        <v>6</v>
      </c>
    </row>
    <row r="14" ht="19.9" customHeight="1" spans="1:7">
      <c r="A14" s="18" t="s">
        <v>27</v>
      </c>
      <c r="B14" s="18" t="s">
        <v>56</v>
      </c>
      <c r="C14" s="40" t="s">
        <v>92</v>
      </c>
      <c r="D14" s="36" t="s">
        <v>101</v>
      </c>
      <c r="E14" s="32">
        <v>1.0271</v>
      </c>
      <c r="F14" s="32">
        <v>1.0271</v>
      </c>
      <c r="G14" s="18">
        <v>7</v>
      </c>
    </row>
    <row r="15" ht="19.9" customHeight="1" spans="1:7">
      <c r="A15" s="18" t="s">
        <v>27</v>
      </c>
      <c r="B15" s="18" t="s">
        <v>73</v>
      </c>
      <c r="C15" s="41" t="s">
        <v>95</v>
      </c>
      <c r="D15" s="42" t="s">
        <v>102</v>
      </c>
      <c r="E15" s="43">
        <v>2.24</v>
      </c>
      <c r="F15" s="43">
        <v>2.24</v>
      </c>
      <c r="G15" s="18">
        <v>8</v>
      </c>
    </row>
    <row r="16" ht="19.9" customHeight="1" spans="1:7">
      <c r="A16" s="18" t="s">
        <v>27</v>
      </c>
      <c r="B16" s="18" t="s">
        <v>103</v>
      </c>
      <c r="C16" s="40" t="s">
        <v>104</v>
      </c>
      <c r="D16" s="36" t="s">
        <v>105</v>
      </c>
      <c r="E16" s="32">
        <v>1.5369</v>
      </c>
      <c r="F16" s="32">
        <v>1.5369</v>
      </c>
      <c r="G16" s="18">
        <v>9</v>
      </c>
    </row>
    <row r="17" ht="19.9" customHeight="1" spans="1:7">
      <c r="A17" s="18" t="s">
        <v>27</v>
      </c>
      <c r="B17" s="18" t="s">
        <v>106</v>
      </c>
      <c r="C17" s="40" t="s">
        <v>92</v>
      </c>
      <c r="D17" s="36" t="s">
        <v>107</v>
      </c>
      <c r="E17" s="32">
        <v>1.0569</v>
      </c>
      <c r="F17" s="32">
        <v>1.0569</v>
      </c>
      <c r="G17" s="18">
        <v>10</v>
      </c>
    </row>
    <row r="18" ht="19.9" customHeight="1" spans="1:7">
      <c r="A18" s="18" t="s">
        <v>27</v>
      </c>
      <c r="B18" s="18" t="s">
        <v>108</v>
      </c>
      <c r="C18" s="41" t="s">
        <v>95</v>
      </c>
      <c r="D18" s="42" t="s">
        <v>109</v>
      </c>
      <c r="E18" s="43">
        <v>0.48</v>
      </c>
      <c r="F18" s="43">
        <v>0.48</v>
      </c>
      <c r="G18" s="18">
        <v>11</v>
      </c>
    </row>
    <row r="19" ht="19.9" customHeight="1" spans="1:7">
      <c r="A19" s="18" t="s">
        <v>27</v>
      </c>
      <c r="B19" s="18" t="s">
        <v>110</v>
      </c>
      <c r="C19" s="40" t="s">
        <v>111</v>
      </c>
      <c r="D19" s="36" t="s">
        <v>112</v>
      </c>
      <c r="E19" s="32">
        <f>E20+E23</f>
        <v>5.9866</v>
      </c>
      <c r="F19" s="32">
        <f>F20+F23</f>
        <v>5.9866</v>
      </c>
      <c r="G19" s="18">
        <v>12</v>
      </c>
    </row>
    <row r="20" ht="19.9" customHeight="1" spans="1:7">
      <c r="A20" s="18" t="s">
        <v>27</v>
      </c>
      <c r="B20" s="18" t="s">
        <v>113</v>
      </c>
      <c r="C20" s="40" t="s">
        <v>92</v>
      </c>
      <c r="D20" s="36" t="s">
        <v>114</v>
      </c>
      <c r="E20" s="32">
        <v>2.0711</v>
      </c>
      <c r="F20" s="32">
        <v>2.0711</v>
      </c>
      <c r="G20" s="18">
        <v>13</v>
      </c>
    </row>
    <row r="21" ht="19.9" customHeight="1" spans="1:7">
      <c r="A21" s="18" t="s">
        <v>27</v>
      </c>
      <c r="B21" s="18" t="s">
        <v>115</v>
      </c>
      <c r="C21" s="40" t="s">
        <v>116</v>
      </c>
      <c r="D21" s="36"/>
      <c r="E21" s="32">
        <v>1.86</v>
      </c>
      <c r="F21" s="32">
        <v>1.86</v>
      </c>
      <c r="G21" s="18">
        <v>14</v>
      </c>
    </row>
    <row r="22" ht="22.6" customHeight="1" spans="1:7">
      <c r="A22" s="18" t="s">
        <v>27</v>
      </c>
      <c r="B22" s="18" t="s">
        <v>117</v>
      </c>
      <c r="C22" s="40" t="s">
        <v>118</v>
      </c>
      <c r="D22" s="36" t="s">
        <v>119</v>
      </c>
      <c r="E22" s="32">
        <f>E20-E21</f>
        <v>0.2111</v>
      </c>
      <c r="F22" s="32">
        <f>F20-F21</f>
        <v>0.2111</v>
      </c>
      <c r="G22" s="18">
        <v>15</v>
      </c>
    </row>
    <row r="23" ht="19.9" customHeight="1" spans="1:7">
      <c r="A23" s="18" t="s">
        <v>27</v>
      </c>
      <c r="B23" s="18" t="s">
        <v>120</v>
      </c>
      <c r="C23" s="40" t="s">
        <v>95</v>
      </c>
      <c r="D23" s="36" t="s">
        <v>121</v>
      </c>
      <c r="E23" s="32">
        <v>3.9155</v>
      </c>
      <c r="F23" s="32">
        <v>3.9155</v>
      </c>
      <c r="G23" s="18">
        <v>16</v>
      </c>
    </row>
    <row r="24" ht="19.9" customHeight="1" spans="1:7">
      <c r="A24" s="18" t="s">
        <v>27</v>
      </c>
      <c r="B24" s="18" t="s">
        <v>122</v>
      </c>
      <c r="C24" s="40" t="s">
        <v>116</v>
      </c>
      <c r="D24" s="36"/>
      <c r="E24" s="32">
        <v>3.51</v>
      </c>
      <c r="F24" s="32">
        <v>3.51</v>
      </c>
      <c r="G24" s="18">
        <v>17</v>
      </c>
    </row>
    <row r="25" ht="22.6" customHeight="1" spans="1:7">
      <c r="A25" s="18" t="s">
        <v>27</v>
      </c>
      <c r="B25" s="18" t="s">
        <v>123</v>
      </c>
      <c r="C25" s="41" t="s">
        <v>124</v>
      </c>
      <c r="D25" s="42" t="s">
        <v>125</v>
      </c>
      <c r="E25" s="43">
        <f>E23-E24</f>
        <v>0.4055</v>
      </c>
      <c r="F25" s="43">
        <f>F23-F24</f>
        <v>0.4055</v>
      </c>
      <c r="G25" s="18">
        <v>18</v>
      </c>
    </row>
    <row r="26" ht="19.9" customHeight="1" spans="1:7">
      <c r="A26" s="18" t="s">
        <v>27</v>
      </c>
      <c r="B26" s="18" t="s">
        <v>126</v>
      </c>
      <c r="C26" s="40" t="s">
        <v>127</v>
      </c>
      <c r="D26" s="36" t="s">
        <v>128</v>
      </c>
      <c r="E26" s="32">
        <v>1.7467</v>
      </c>
      <c r="F26" s="32">
        <v>1.7467</v>
      </c>
      <c r="G26" s="18">
        <v>19</v>
      </c>
    </row>
    <row r="27" ht="19.9" customHeight="1" spans="1:7">
      <c r="A27" s="18" t="s">
        <v>27</v>
      </c>
      <c r="B27" s="18" t="s">
        <v>129</v>
      </c>
      <c r="C27" s="40" t="s">
        <v>92</v>
      </c>
      <c r="D27" s="36" t="s">
        <v>130</v>
      </c>
      <c r="E27" s="32">
        <v>1.1443</v>
      </c>
      <c r="F27" s="32">
        <v>1.1443</v>
      </c>
      <c r="G27" s="18">
        <v>20</v>
      </c>
    </row>
    <row r="28" ht="19.9" customHeight="1" spans="1:7">
      <c r="A28" s="18" t="s">
        <v>27</v>
      </c>
      <c r="B28" s="18" t="s">
        <v>131</v>
      </c>
      <c r="C28" s="41" t="s">
        <v>95</v>
      </c>
      <c r="D28" s="42" t="s">
        <v>132</v>
      </c>
      <c r="E28" s="43">
        <v>0.6024</v>
      </c>
      <c r="F28" s="43">
        <v>0.6024</v>
      </c>
      <c r="G28" s="18">
        <v>21</v>
      </c>
    </row>
    <row r="29" ht="14.3" customHeight="1" spans="1:7">
      <c r="A29" s="18">
        <v>0</v>
      </c>
      <c r="C29" s="18" t="s">
        <v>133</v>
      </c>
      <c r="D29" s="18"/>
      <c r="E29" s="18"/>
      <c r="F29" s="18"/>
      <c r="G29" s="18"/>
    </row>
    <row r="30" ht="14.3" customHeight="1" spans="1:7">
      <c r="A30" s="18">
        <v>0</v>
      </c>
      <c r="C30" s="18" t="s">
        <v>134</v>
      </c>
      <c r="D30" s="18"/>
      <c r="E30" s="18"/>
      <c r="F30" s="18"/>
      <c r="G30" s="18"/>
    </row>
    <row r="31" ht="14.3" customHeight="1" spans="7:7">
      <c r="G31" s="18"/>
    </row>
  </sheetData>
  <mergeCells count="3">
    <mergeCell ref="C5:F5"/>
    <mergeCell ref="C29:F29"/>
    <mergeCell ref="C30:F30"/>
  </mergeCells>
  <pageMargins left="0.75" right="0.75" top="0.268999993801117" bottom="0.268999993801117"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C4" workbookViewId="0">
      <selection activeCell="C6" sqref="C6:G6"/>
    </sheetView>
  </sheetViews>
  <sheetFormatPr defaultColWidth="10" defaultRowHeight="14.4" outlineLevelCol="7"/>
  <cols>
    <col min="1" max="2" width="9" hidden="1"/>
    <col min="3" max="3" width="42.4722222222222" customWidth="1"/>
    <col min="4" max="4" width="18.4537037037037" customWidth="1"/>
    <col min="5" max="6" width="20.7592592592593" customWidth="1"/>
    <col min="7" max="7" width="19.1296296296296" customWidth="1"/>
    <col min="8" max="8" width="9" hidden="1"/>
    <col min="9" max="9" width="9.76851851851852" customWidth="1"/>
  </cols>
  <sheetData>
    <row r="1" customFormat="1" ht="21.6" hidden="1" spans="1:4">
      <c r="A1" s="18">
        <v>0</v>
      </c>
      <c r="B1" s="18" t="s">
        <v>135</v>
      </c>
      <c r="C1" s="18" t="s">
        <v>1</v>
      </c>
      <c r="D1" s="18" t="s">
        <v>136</v>
      </c>
    </row>
    <row r="2" customFormat="1" ht="21.6" hidden="1" spans="1:6">
      <c r="A2" s="18">
        <v>0</v>
      </c>
      <c r="B2" s="18" t="s">
        <v>3</v>
      </c>
      <c r="C2" s="18" t="s">
        <v>33</v>
      </c>
      <c r="D2" s="18" t="s">
        <v>4</v>
      </c>
      <c r="E2" s="18" t="s">
        <v>34</v>
      </c>
      <c r="F2" s="18" t="s">
        <v>137</v>
      </c>
    </row>
    <row r="3" customFormat="1" hidden="1" spans="1:8">
      <c r="A3" s="18">
        <v>0</v>
      </c>
      <c r="B3" s="18" t="s">
        <v>35</v>
      </c>
      <c r="C3" s="18" t="s">
        <v>36</v>
      </c>
      <c r="D3"/>
      <c r="E3" s="18" t="s">
        <v>82</v>
      </c>
      <c r="F3" s="18" t="s">
        <v>83</v>
      </c>
      <c r="G3" s="18" t="s">
        <v>138</v>
      </c>
      <c r="H3" s="18" t="s">
        <v>39</v>
      </c>
    </row>
    <row r="4" customFormat="1" ht="14.3" customHeight="1" spans="1:3">
      <c r="A4" s="18">
        <v>0</v>
      </c>
      <c r="B4"/>
      <c r="C4" s="19" t="s">
        <v>139</v>
      </c>
    </row>
    <row r="5" customFormat="1" ht="18.8" customHeight="1" spans="1:6">
      <c r="A5" s="18">
        <v>0</v>
      </c>
      <c r="B5"/>
      <c r="C5" s="20" t="s">
        <v>140</v>
      </c>
      <c r="D5" s="20"/>
      <c r="E5" s="20"/>
      <c r="F5" s="20"/>
    </row>
    <row r="6" customFormat="1" ht="14.3" customHeight="1" spans="1:7">
      <c r="A6" s="18">
        <v>0</v>
      </c>
      <c r="B6"/>
      <c r="C6" s="21" t="s">
        <v>14</v>
      </c>
      <c r="D6" s="21"/>
      <c r="E6" s="21"/>
      <c r="F6" s="21"/>
      <c r="G6" s="21"/>
    </row>
    <row r="7" customFormat="1" ht="14.3" customHeight="1" spans="1:7">
      <c r="A7" s="18">
        <v>0</v>
      </c>
      <c r="B7"/>
      <c r="C7" s="22" t="s">
        <v>141</v>
      </c>
      <c r="D7" s="23" t="s">
        <v>20</v>
      </c>
      <c r="E7" s="23" t="s">
        <v>87</v>
      </c>
      <c r="F7" s="24" t="s">
        <v>88</v>
      </c>
      <c r="G7" s="24" t="s">
        <v>142</v>
      </c>
    </row>
    <row r="8" customFormat="1" ht="19.9" customHeight="1" spans="1:8">
      <c r="A8" s="18" t="s">
        <v>27</v>
      </c>
      <c r="B8" s="18" t="s">
        <v>143</v>
      </c>
      <c r="C8" s="25" t="s">
        <v>144</v>
      </c>
      <c r="D8" s="26" t="s">
        <v>21</v>
      </c>
      <c r="E8" s="27">
        <v>49.622764</v>
      </c>
      <c r="F8" s="27">
        <v>49.622764</v>
      </c>
      <c r="G8" s="28">
        <v>0</v>
      </c>
      <c r="H8" s="18">
        <v>1</v>
      </c>
    </row>
    <row r="9" customFormat="1" ht="19.9" customHeight="1" spans="1:8">
      <c r="A9" s="18" t="s">
        <v>27</v>
      </c>
      <c r="B9" s="18" t="s">
        <v>145</v>
      </c>
      <c r="C9" s="29" t="s">
        <v>146</v>
      </c>
      <c r="D9" s="30" t="s">
        <v>22</v>
      </c>
      <c r="E9" s="31">
        <v>33.7128</v>
      </c>
      <c r="F9" s="32">
        <v>33.7128</v>
      </c>
      <c r="G9" s="33">
        <v>0</v>
      </c>
      <c r="H9" s="18">
        <v>2</v>
      </c>
    </row>
    <row r="10" customFormat="1" ht="19.9" customHeight="1" spans="1:8">
      <c r="A10" s="18" t="s">
        <v>27</v>
      </c>
      <c r="B10" s="18" t="s">
        <v>147</v>
      </c>
      <c r="C10" s="25" t="s">
        <v>148</v>
      </c>
      <c r="D10" s="26" t="s">
        <v>23</v>
      </c>
      <c r="E10" s="27">
        <v>21.95</v>
      </c>
      <c r="F10" s="27">
        <v>21.95</v>
      </c>
      <c r="G10" s="28">
        <v>0</v>
      </c>
      <c r="H10" s="18">
        <v>3</v>
      </c>
    </row>
    <row r="11" customFormat="1" ht="19.9" customHeight="1" spans="1:8">
      <c r="A11" s="18" t="s">
        <v>27</v>
      </c>
      <c r="B11" s="18" t="s">
        <v>149</v>
      </c>
      <c r="C11" s="34" t="s">
        <v>150</v>
      </c>
      <c r="D11" s="26" t="s">
        <v>24</v>
      </c>
      <c r="E11" s="27">
        <v>1.61</v>
      </c>
      <c r="F11" s="27">
        <v>1.61</v>
      </c>
      <c r="G11" s="28">
        <v>0</v>
      </c>
      <c r="H11" s="18">
        <v>4</v>
      </c>
    </row>
    <row r="12" customFormat="1" ht="19.9" customHeight="1" spans="1:8">
      <c r="A12" s="18" t="s">
        <v>27</v>
      </c>
      <c r="B12" s="18" t="s">
        <v>151</v>
      </c>
      <c r="C12" s="35" t="s">
        <v>146</v>
      </c>
      <c r="D12" s="36" t="s">
        <v>25</v>
      </c>
      <c r="E12" s="32">
        <v>1.61</v>
      </c>
      <c r="F12" s="32">
        <v>1.61</v>
      </c>
      <c r="G12" s="33">
        <v>0</v>
      </c>
      <c r="H12" s="18">
        <v>5</v>
      </c>
    </row>
    <row r="13" customFormat="1" ht="19.9" customHeight="1" spans="1:8">
      <c r="A13" s="18" t="s">
        <v>27</v>
      </c>
      <c r="B13" s="18" t="s">
        <v>152</v>
      </c>
      <c r="C13" s="25" t="s">
        <v>148</v>
      </c>
      <c r="D13" s="26" t="s">
        <v>26</v>
      </c>
      <c r="E13" s="27">
        <v>0.06</v>
      </c>
      <c r="F13" s="27">
        <v>0.06</v>
      </c>
      <c r="G13" s="37">
        <v>0</v>
      </c>
      <c r="H13" s="18">
        <v>6</v>
      </c>
    </row>
    <row r="14" customFormat="1" ht="14.2" customHeight="1" spans="1:7">
      <c r="A14" s="18">
        <v>0</v>
      </c>
      <c r="B14"/>
      <c r="C14" s="38" t="s">
        <v>153</v>
      </c>
      <c r="D14" s="38"/>
      <c r="E14" s="38"/>
      <c r="F14" s="38"/>
      <c r="G14" s="38"/>
    </row>
  </sheetData>
  <mergeCells count="3">
    <mergeCell ref="C5:F5"/>
    <mergeCell ref="C6:G6"/>
    <mergeCell ref="C14:G1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workbookViewId="0">
      <selection activeCell="B7" sqref="B7:B15"/>
    </sheetView>
  </sheetViews>
  <sheetFormatPr defaultColWidth="9" defaultRowHeight="14.4" outlineLevelCol="1"/>
  <cols>
    <col min="1" max="1" width="9" style="1"/>
    <col min="2" max="2" width="67.5" style="1" customWidth="1"/>
    <col min="3" max="16384" width="9" style="1"/>
  </cols>
  <sheetData>
    <row r="1" s="1" customFormat="1" ht="20.4" spans="1:2">
      <c r="A1" s="12" t="s">
        <v>154</v>
      </c>
      <c r="B1" s="12"/>
    </row>
    <row r="2" s="1" customFormat="1" spans="1:2">
      <c r="A2" s="11"/>
      <c r="B2" s="13" t="s">
        <v>155</v>
      </c>
    </row>
    <row r="3" s="1" customFormat="1" spans="1:2">
      <c r="A3" s="5" t="s">
        <v>156</v>
      </c>
      <c r="B3" s="5" t="s">
        <v>157</v>
      </c>
    </row>
    <row r="4" s="1" customFormat="1" spans="1:2">
      <c r="A4" s="5" t="s">
        <v>158</v>
      </c>
      <c r="B4" s="14"/>
    </row>
    <row r="5" s="1" customFormat="1" spans="1:2">
      <c r="A5" s="5" t="s">
        <v>159</v>
      </c>
      <c r="B5" s="14"/>
    </row>
    <row r="6" s="1" customFormat="1" spans="1:2">
      <c r="A6" s="5" t="s">
        <v>160</v>
      </c>
      <c r="B6" s="15"/>
    </row>
    <row r="7" s="1" customFormat="1" spans="1:2">
      <c r="A7" s="5" t="s">
        <v>161</v>
      </c>
      <c r="B7" s="15">
        <v>0.09</v>
      </c>
    </row>
    <row r="8" s="1" customFormat="1" spans="1:2">
      <c r="A8" s="5" t="s">
        <v>162</v>
      </c>
      <c r="B8" s="15"/>
    </row>
    <row r="9" s="1" customFormat="1" spans="1:2">
      <c r="A9" s="5" t="s">
        <v>163</v>
      </c>
      <c r="B9" s="15"/>
    </row>
    <row r="10" s="1" customFormat="1" spans="1:2">
      <c r="A10" s="5" t="s">
        <v>164</v>
      </c>
      <c r="B10" s="15">
        <v>0.45</v>
      </c>
    </row>
    <row r="11" s="1" customFormat="1" spans="1:2">
      <c r="A11" s="5" t="s">
        <v>165</v>
      </c>
      <c r="B11" s="15">
        <v>1.34</v>
      </c>
    </row>
    <row r="12" s="1" customFormat="1" spans="1:2">
      <c r="A12" s="5" t="s">
        <v>166</v>
      </c>
      <c r="B12" s="15">
        <v>0.45</v>
      </c>
    </row>
    <row r="13" s="1" customFormat="1" spans="1:2">
      <c r="A13" s="5" t="s">
        <v>167</v>
      </c>
      <c r="B13" s="15">
        <v>3.03</v>
      </c>
    </row>
    <row r="14" s="1" customFormat="1" spans="1:2">
      <c r="A14" s="5" t="s">
        <v>168</v>
      </c>
      <c r="B14" s="15"/>
    </row>
    <row r="15" s="1" customFormat="1" spans="1:2">
      <c r="A15" s="5" t="s">
        <v>169</v>
      </c>
      <c r="B15" s="15">
        <v>0.01</v>
      </c>
    </row>
    <row r="16" s="1" customFormat="1" spans="1:2">
      <c r="A16" s="5" t="s">
        <v>170</v>
      </c>
      <c r="B16" s="14"/>
    </row>
    <row r="17" s="1" customFormat="1" spans="1:2">
      <c r="A17" s="16" t="s">
        <v>171</v>
      </c>
      <c r="B17" s="16"/>
    </row>
    <row r="18" s="1" customFormat="1" spans="1:2">
      <c r="A18" s="17"/>
      <c r="B18" s="11"/>
    </row>
  </sheetData>
  <mergeCells count="2">
    <mergeCell ref="A1:B1"/>
    <mergeCell ref="A17:B1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workbookViewId="0">
      <selection activeCell="K15" sqref="K15"/>
    </sheetView>
  </sheetViews>
  <sheetFormatPr defaultColWidth="9" defaultRowHeight="14.4" outlineLevelCol="5"/>
  <cols>
    <col min="1" max="1" width="12.6296296296296" style="1" customWidth="1"/>
    <col min="2" max="2" width="40.1296296296296" style="1" customWidth="1"/>
    <col min="3" max="3" width="12.6296296296296" style="1" customWidth="1"/>
    <col min="4" max="4" width="36.5" style="1" customWidth="1"/>
    <col min="5" max="6" width="12.6296296296296" style="1" customWidth="1"/>
    <col min="7" max="16384" width="9" style="1"/>
  </cols>
  <sheetData>
    <row r="1" s="1" customFormat="1" ht="20.4" spans="1:6">
      <c r="A1" s="2" t="s">
        <v>172</v>
      </c>
      <c r="B1" s="2"/>
      <c r="C1" s="2"/>
      <c r="D1" s="2"/>
      <c r="E1" s="2"/>
      <c r="F1" s="2"/>
    </row>
    <row r="2" s="1" customFormat="1" ht="20.4" spans="1:6">
      <c r="A2" s="3"/>
      <c r="B2" s="3"/>
      <c r="C2" s="3"/>
      <c r="D2" s="3"/>
      <c r="E2" s="3"/>
      <c r="F2" s="4" t="s">
        <v>14</v>
      </c>
    </row>
    <row r="3" s="1" customFormat="1" spans="1:6">
      <c r="A3" s="5" t="s">
        <v>173</v>
      </c>
      <c r="B3" s="5" t="s">
        <v>174</v>
      </c>
      <c r="C3" s="5" t="s">
        <v>175</v>
      </c>
      <c r="D3" s="5" t="s">
        <v>176</v>
      </c>
      <c r="E3" s="5" t="s">
        <v>177</v>
      </c>
      <c r="F3" s="5" t="s">
        <v>178</v>
      </c>
    </row>
    <row r="4" s="1" customFormat="1" spans="1:6">
      <c r="A4" s="5">
        <v>1</v>
      </c>
      <c r="B4" s="6" t="s">
        <v>179</v>
      </c>
      <c r="C4" s="6" t="s">
        <v>180</v>
      </c>
      <c r="D4" s="7" t="s">
        <v>181</v>
      </c>
      <c r="E4" s="8" t="s">
        <v>182</v>
      </c>
      <c r="F4" s="9">
        <v>0.23</v>
      </c>
    </row>
    <row r="5" s="1" customFormat="1" spans="1:6">
      <c r="A5" s="5">
        <v>2</v>
      </c>
      <c r="B5" s="6" t="s">
        <v>183</v>
      </c>
      <c r="C5" s="6" t="s">
        <v>184</v>
      </c>
      <c r="D5" s="6" t="s">
        <v>185</v>
      </c>
      <c r="E5" s="8" t="s">
        <v>182</v>
      </c>
      <c r="F5" s="9">
        <v>0.3</v>
      </c>
    </row>
    <row r="6" s="1" customFormat="1" spans="1:6">
      <c r="A6" s="5">
        <v>3</v>
      </c>
      <c r="B6" s="7" t="s">
        <v>186</v>
      </c>
      <c r="C6" s="6" t="s">
        <v>187</v>
      </c>
      <c r="D6" s="6" t="s">
        <v>188</v>
      </c>
      <c r="E6" s="8" t="s">
        <v>182</v>
      </c>
      <c r="F6" s="9">
        <v>0.9</v>
      </c>
    </row>
    <row r="7" s="1" customFormat="1" spans="1:6">
      <c r="A7" s="5">
        <v>4</v>
      </c>
      <c r="B7" s="6" t="s">
        <v>189</v>
      </c>
      <c r="C7" s="6" t="s">
        <v>180</v>
      </c>
      <c r="D7" s="7" t="s">
        <v>181</v>
      </c>
      <c r="E7" s="8" t="s">
        <v>182</v>
      </c>
      <c r="F7" s="9">
        <v>0.18</v>
      </c>
    </row>
    <row r="8" s="1" customFormat="1" spans="1:6">
      <c r="A8" s="5">
        <v>5</v>
      </c>
      <c r="B8" s="7"/>
      <c r="C8" s="7"/>
      <c r="D8" s="7"/>
      <c r="E8" s="8"/>
      <c r="F8" s="9"/>
    </row>
    <row r="9" s="1" customFormat="1" spans="1:6">
      <c r="A9" s="5">
        <v>6</v>
      </c>
      <c r="B9" s="7"/>
      <c r="C9" s="7"/>
      <c r="D9" s="7"/>
      <c r="E9" s="8"/>
      <c r="F9" s="9"/>
    </row>
    <row r="10" s="1" customFormat="1" spans="1:6">
      <c r="A10" s="5">
        <v>7</v>
      </c>
      <c r="B10" s="7"/>
      <c r="C10" s="7"/>
      <c r="D10" s="7"/>
      <c r="E10" s="8"/>
      <c r="F10" s="9"/>
    </row>
    <row r="11" s="1" customFormat="1" spans="1:6">
      <c r="A11" s="5">
        <v>8</v>
      </c>
      <c r="B11" s="7"/>
      <c r="C11" s="7"/>
      <c r="D11" s="7"/>
      <c r="E11" s="8"/>
      <c r="F11" s="9"/>
    </row>
    <row r="12" s="1" customFormat="1" spans="1:6">
      <c r="A12" s="5">
        <v>9</v>
      </c>
      <c r="B12" s="7"/>
      <c r="C12" s="7"/>
      <c r="D12" s="7"/>
      <c r="E12" s="8"/>
      <c r="F12" s="9"/>
    </row>
    <row r="13" s="1" customFormat="1" spans="1:6">
      <c r="A13" s="5">
        <v>10</v>
      </c>
      <c r="B13" s="7"/>
      <c r="C13" s="7"/>
      <c r="D13" s="7"/>
      <c r="E13" s="8"/>
      <c r="F13" s="9"/>
    </row>
    <row r="14" s="1" customFormat="1" spans="1:6">
      <c r="A14" s="5">
        <v>11</v>
      </c>
      <c r="B14" s="7"/>
      <c r="C14" s="7"/>
      <c r="D14" s="7"/>
      <c r="E14" s="8"/>
      <c r="F14" s="9"/>
    </row>
    <row r="15" s="1" customFormat="1" spans="1:6">
      <c r="A15" s="5">
        <v>12</v>
      </c>
      <c r="B15" s="7"/>
      <c r="C15" s="7"/>
      <c r="D15" s="7"/>
      <c r="E15" s="8"/>
      <c r="F15" s="9"/>
    </row>
    <row r="16" s="1" customFormat="1" spans="1:6">
      <c r="A16" s="5">
        <v>13</v>
      </c>
      <c r="B16" s="7"/>
      <c r="C16" s="7"/>
      <c r="D16" s="7"/>
      <c r="E16" s="8"/>
      <c r="F16" s="9"/>
    </row>
    <row r="17" s="1" customFormat="1" spans="1:6">
      <c r="A17" s="5">
        <v>14</v>
      </c>
      <c r="B17" s="7"/>
      <c r="C17" s="7"/>
      <c r="D17" s="7"/>
      <c r="E17" s="8"/>
      <c r="F17" s="9"/>
    </row>
    <row r="18" s="1" customFormat="1" spans="1:6">
      <c r="A18" s="5">
        <v>15</v>
      </c>
      <c r="B18" s="7"/>
      <c r="C18" s="7"/>
      <c r="D18" s="7"/>
      <c r="E18" s="8"/>
      <c r="F18" s="9"/>
    </row>
    <row r="19" s="1" customFormat="1" spans="1:6">
      <c r="A19" s="10" t="s">
        <v>190</v>
      </c>
      <c r="B19" s="10"/>
      <c r="C19" s="10"/>
      <c r="D19" s="10"/>
      <c r="E19" s="10"/>
      <c r="F19" s="10"/>
    </row>
    <row r="20" s="1" customFormat="1" spans="1:6">
      <c r="A20" s="11"/>
      <c r="B20" s="11"/>
      <c r="C20" s="11"/>
      <c r="D20" s="11"/>
      <c r="E20" s="11"/>
      <c r="F20" s="11"/>
    </row>
  </sheetData>
  <mergeCells count="2">
    <mergeCell ref="A1:F1"/>
    <mergeCell ref="A19:F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表1-1 政府债务限额及余额预算情况表</vt:lpstr>
      <vt:lpstr>表1-2 地方政府一般债务余额情况表</vt:lpstr>
      <vt:lpstr>表1-3 地方政府专项债务余额情况表</vt:lpstr>
      <vt:lpstr>表1-4 地方政府债券发行及还本付息情况表</vt:lpstr>
      <vt:lpstr>表1-5 地方政府债务限额提前下达情况表</vt:lpstr>
      <vt:lpstr>表1-6 再融资债券分月发行安排表</vt:lpstr>
      <vt:lpstr>表1-7 新增地方政府债务资金安排表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2023-03-01T02:16:00Z</dcterms:created>
  <dcterms:modified xsi:type="dcterms:W3CDTF">2025-04-17T06:49:24Z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DC2E370A25E24FB983D80D09182BD14D_13</vt:lpwstr>
  </property>
</Properties>
</file>